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19\"/>
    </mc:Choice>
  </mc:AlternateContent>
  <bookViews>
    <workbookView xWindow="-15" yWindow="-15" windowWidth="11970" windowHeight="6615"/>
  </bookViews>
  <sheets>
    <sheet name="19.55_2017" sheetId="1" r:id="rId1"/>
  </sheets>
  <definedNames>
    <definedName name="_Regression_Int" localSheetId="0" hidden="1">1</definedName>
    <definedName name="A_IMPRESIÓN_IM">'19.55_2017'!$A$12:$I$69</definedName>
    <definedName name="_xlnm.Print_Area" localSheetId="0">'19.55_2017'!$A$1:$I$69</definedName>
    <definedName name="Imprimir_área_IM" localSheetId="0">'19.55_2017'!$A$12:$I$70</definedName>
  </definedNames>
  <calcPr calcId="152511"/>
</workbook>
</file>

<file path=xl/calcChain.xml><?xml version="1.0" encoding="utf-8"?>
<calcChain xmlns="http://schemas.openxmlformats.org/spreadsheetml/2006/main">
  <c r="I52" i="1" l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19" i="1"/>
  <c r="H19" i="1"/>
  <c r="I18" i="1"/>
  <c r="H18" i="1"/>
  <c r="I17" i="1"/>
  <c r="H17" i="1"/>
  <c r="I16" i="1"/>
  <c r="H16" i="1"/>
  <c r="G15" i="1"/>
  <c r="I15" i="1" s="1"/>
  <c r="F15" i="1"/>
  <c r="H15" i="1" s="1"/>
  <c r="E15" i="1"/>
  <c r="D15" i="1"/>
  <c r="D13" i="1" s="1"/>
  <c r="C15" i="1"/>
  <c r="C13" i="1" s="1"/>
  <c r="B15" i="1"/>
  <c r="B13" i="1" s="1"/>
  <c r="G21" i="1"/>
  <c r="I21" i="1" s="1"/>
  <c r="F21" i="1"/>
  <c r="H21" i="1" s="1"/>
  <c r="E21" i="1"/>
  <c r="D21" i="1"/>
  <c r="C21" i="1"/>
  <c r="B21" i="1"/>
  <c r="G54" i="1"/>
  <c r="F54" i="1"/>
  <c r="E54" i="1"/>
  <c r="D54" i="1"/>
  <c r="C54" i="1"/>
  <c r="B54" i="1"/>
  <c r="E13" i="1" l="1"/>
  <c r="F13" i="1"/>
  <c r="G13" i="1"/>
  <c r="I13" i="1" l="1"/>
  <c r="H13" i="1"/>
</calcChain>
</file>

<file path=xl/sharedStrings.xml><?xml version="1.0" encoding="utf-8"?>
<sst xmlns="http://schemas.openxmlformats.org/spreadsheetml/2006/main" count="111" uniqueCount="67">
  <si>
    <t xml:space="preserve"> </t>
  </si>
  <si>
    <t>%</t>
  </si>
  <si>
    <t>19.55 Dosis Aplicadas de Antineumococcica Conjugada en Semanas Nacionales de Vacunación por Delegación</t>
  </si>
  <si>
    <t>Delegación</t>
  </si>
  <si>
    <t>Semanas Nacionales de Salud</t>
  </si>
  <si>
    <t>Primera</t>
  </si>
  <si>
    <t>Segunda</t>
  </si>
  <si>
    <t>Tercera</t>
  </si>
  <si>
    <t>Total Aplicado</t>
  </si>
  <si>
    <t>Grupo Blanco</t>
  </si>
  <si>
    <t>Dosis Aplicadas</t>
  </si>
  <si>
    <t>Total</t>
  </si>
  <si>
    <t>Zona Norte</t>
  </si>
  <si>
    <t>Zona Oriente</t>
  </si>
  <si>
    <t>Zona Sur</t>
  </si>
  <si>
    <t>Zona Poniente</t>
  </si>
  <si>
    <t>Estados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</si>
  <si>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</si>
  <si>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</si>
  <si>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</si>
  <si>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</si>
  <si>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</si>
  <si>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</si>
  <si>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</si>
  <si>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</si>
  <si>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 xml:space="preserve">Durango 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</si>
  <si>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</si>
  <si>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</si>
  <si>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</si>
  <si>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</si>
  <si>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</si>
  <si>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</si>
  <si>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</si>
  <si>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</si>
  <si>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</si>
  <si>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</si>
  <si>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</si>
  <si>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</si>
  <si>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</si>
  <si>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</si>
  <si>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</si>
  <si>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</si>
  <si>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</si>
  <si>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</si>
  <si>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</si>
  <si>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</si>
  <si>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</si>
  <si>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</si>
  <si>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</si>
  <si>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</si>
  <si>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</si>
  <si>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</si>
  <si>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</si>
  <si>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</si>
  <si>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</si>
  <si>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 xml:space="preserve"> H.R. "Bicentenario de la Independencia"</t>
  </si>
  <si>
    <t xml:space="preserve"> H.R. "Centenario de la Revolución Mexicana"</t>
  </si>
  <si>
    <t>H.R. "Vasco de Quiroga", Morelia</t>
  </si>
  <si>
    <t>H.R. "Veracruz"</t>
  </si>
  <si>
    <t>H.R. "Primero de Octubre"</t>
  </si>
  <si>
    <t>H.R. "Gral Ignacio Zaragoza"</t>
  </si>
  <si>
    <t>H.R. "Lic. Adolfo López Mateos"</t>
  </si>
  <si>
    <t>H.R. "Pdte. Benito Juárez"</t>
  </si>
  <si>
    <t>Fuente: Jefatura de Servicios de Atención Preventiva</t>
  </si>
  <si>
    <t>Meta</t>
  </si>
  <si>
    <t>Ciudad de México</t>
  </si>
  <si>
    <t>Anuario Estadístico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</si>
</sst>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);\(#,##0\)"/>
    <numFmt numFmtId="165" formatCode="0.00_)"/>
  </numFmts>
  <fonts count="14" x14ac:knownFonts="1">
    <font>
      <sz val="10"/>
      <name val="Courier"/>
    </font>
    <font>
      <sz val="10"/>
      <name val="Arial"/>
      <family val="2"/>
    </font>
    <font>
      <sz val="10"/>
      <name val="Courier"/>
      <family val="3"/>
    </font>
    <font>
      <sz val="10"/>
      <name val="Courier"/>
      <family val="3"/>
    </font>
    <font>
      <b/>
      <sz val="9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2"/>
      <name val="Soberana Sans Light"/>
      <family val="3"/>
    </font>
    <font>
      <b/>
      <sz val="12"/>
      <name val="Soberana Sans Light"/>
      <family val="3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0"/>
      <name val="Soberana Sans Light"/>
      <family val="3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2" fillId="0" borderId="0"/>
    <xf numFmtId="0" fontId="13" fillId="0" borderId="0"/>
    <xf numFmtId="0" fontId="2" fillId="0" borderId="0"/>
    <xf numFmtId="0" fontId="2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 applyProtection="1">
      <alignment horizontal="left"/>
    </xf>
    <xf numFmtId="0" fontId="1" fillId="0" borderId="0" xfId="0" applyFont="1" applyBorder="1"/>
    <xf numFmtId="3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 applyProtection="1">
      <alignment horizontal="center"/>
    </xf>
    <xf numFmtId="165" fontId="1" fillId="0" borderId="0" xfId="0" applyNumberFormat="1" applyFont="1" applyBorder="1" applyAlignment="1" applyProtection="1">
      <alignment horizontal="center"/>
    </xf>
    <xf numFmtId="165" fontId="1" fillId="0" borderId="0" xfId="0" applyNumberFormat="1" applyFont="1" applyProtection="1"/>
    <xf numFmtId="3" fontId="1" fillId="0" borderId="0" xfId="0" applyNumberFormat="1" applyFont="1" applyFill="1" applyBorder="1" applyAlignment="1" applyProtection="1">
      <alignment horizontal="center"/>
    </xf>
    <xf numFmtId="0" fontId="1" fillId="0" borderId="0" xfId="0" applyFont="1" applyFill="1"/>
    <xf numFmtId="0" fontId="5" fillId="0" borderId="0" xfId="0" applyFont="1" applyBorder="1" applyAlignment="1">
      <alignment horizontal="right" wrapText="1"/>
    </xf>
    <xf numFmtId="0" fontId="4" fillId="0" borderId="0" xfId="0" applyFont="1" applyAlignment="1">
      <alignment horizontal="right"/>
    </xf>
    <xf numFmtId="0" fontId="8" fillId="0" borderId="0" xfId="0" applyFont="1" applyAlignment="1"/>
    <xf numFmtId="0" fontId="6" fillId="0" borderId="0" xfId="0" applyFont="1" applyBorder="1" applyAlignment="1">
      <alignment horizontal="left" vertical="top"/>
    </xf>
    <xf numFmtId="3" fontId="6" fillId="0" borderId="0" xfId="1" applyNumberFormat="1" applyFont="1" applyBorder="1" applyAlignment="1">
      <alignment horizontal="right"/>
    </xf>
    <xf numFmtId="0" fontId="6" fillId="0" borderId="0" xfId="0" applyFont="1" applyBorder="1"/>
    <xf numFmtId="0" fontId="0" fillId="0" borderId="0" xfId="0" applyBorder="1"/>
    <xf numFmtId="0" fontId="9" fillId="0" borderId="0" xfId="0" applyFont="1" applyFill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Continuous"/>
    </xf>
    <xf numFmtId="0" fontId="7" fillId="0" borderId="2" xfId="0" applyFont="1" applyBorder="1" applyAlignment="1" applyProtection="1">
      <alignment horizontal="center" vertical="center" wrapText="1"/>
    </xf>
    <xf numFmtId="0" fontId="10" fillId="0" borderId="0" xfId="5" applyFont="1" applyAlignment="1" applyProtection="1">
      <alignment horizontal="left"/>
    </xf>
    <xf numFmtId="0" fontId="11" fillId="0" borderId="0" xfId="5" applyFont="1"/>
    <xf numFmtId="0" fontId="11" fillId="0" borderId="0" xfId="5" applyFont="1" applyAlignment="1" applyProtection="1">
      <alignment horizontal="left"/>
    </xf>
    <xf numFmtId="0" fontId="11" fillId="0" borderId="0" xfId="5" applyFont="1" applyFill="1" applyAlignment="1" applyProtection="1">
      <alignment horizontal="left"/>
    </xf>
    <xf numFmtId="0" fontId="11" fillId="0" borderId="0" xfId="5" applyFont="1" applyBorder="1" applyAlignment="1" applyProtection="1">
      <alignment horizontal="left"/>
    </xf>
    <xf numFmtId="0" fontId="12" fillId="0" borderId="0" xfId="0" applyFont="1" applyBorder="1" applyAlignment="1" applyProtection="1">
      <alignment horizontal="left"/>
    </xf>
    <xf numFmtId="0" fontId="11" fillId="0" borderId="3" xfId="5" applyFont="1" applyFill="1" applyBorder="1" applyAlignment="1" applyProtection="1">
      <alignment horizontal="left"/>
    </xf>
    <xf numFmtId="3" fontId="10" fillId="0" borderId="0" xfId="0" applyNumberFormat="1" applyFont="1" applyAlignment="1" applyProtection="1"/>
    <xf numFmtId="165" fontId="10" fillId="0" borderId="0" xfId="0" applyNumberFormat="1" applyFont="1" applyAlignment="1" applyProtection="1"/>
    <xf numFmtId="3" fontId="11" fillId="0" borderId="0" xfId="0" applyNumberFormat="1" applyFont="1" applyAlignment="1" applyProtection="1"/>
    <xf numFmtId="0" fontId="11" fillId="0" borderId="0" xfId="0" applyFont="1"/>
    <xf numFmtId="3" fontId="11" fillId="0" borderId="0" xfId="0" applyNumberFormat="1" applyFont="1" applyFill="1" applyAlignment="1" applyProtection="1"/>
    <xf numFmtId="3" fontId="11" fillId="0" borderId="0" xfId="0" applyNumberFormat="1" applyFont="1"/>
    <xf numFmtId="3" fontId="10" fillId="0" borderId="0" xfId="0" applyNumberFormat="1" applyFont="1" applyFill="1" applyAlignment="1" applyProtection="1"/>
    <xf numFmtId="3" fontId="11" fillId="0" borderId="0" xfId="0" applyNumberFormat="1" applyFont="1" applyBorder="1" applyAlignment="1"/>
    <xf numFmtId="3" fontId="10" fillId="0" borderId="0" xfId="0" applyNumberFormat="1" applyFont="1" applyFill="1" applyBorder="1" applyAlignment="1" applyProtection="1"/>
    <xf numFmtId="3" fontId="10" fillId="0" borderId="0" xfId="0" applyNumberFormat="1" applyFont="1" applyBorder="1" applyAlignment="1" applyProtection="1"/>
    <xf numFmtId="3" fontId="10" fillId="0" borderId="0" xfId="0" applyNumberFormat="1" applyFont="1" applyBorder="1" applyAlignment="1"/>
    <xf numFmtId="0" fontId="11" fillId="0" borderId="3" xfId="0" applyFont="1" applyBorder="1"/>
    <xf numFmtId="3" fontId="11" fillId="0" borderId="3" xfId="0" applyNumberFormat="1" applyFont="1" applyFill="1" applyBorder="1" applyAlignment="1" applyProtection="1"/>
    <xf numFmtId="164" fontId="10" fillId="0" borderId="0" xfId="0" applyNumberFormat="1" applyFont="1" applyProtection="1"/>
    <xf numFmtId="0" fontId="10" fillId="0" borderId="0" xfId="0" applyFont="1"/>
    <xf numFmtId="0" fontId="11" fillId="0" borderId="0" xfId="0" applyFont="1" applyBorder="1"/>
    <xf numFmtId="165" fontId="10" fillId="0" borderId="0" xfId="0" applyNumberFormat="1" applyFont="1" applyAlignment="1" applyProtection="1">
      <alignment horizontal="right"/>
    </xf>
    <xf numFmtId="0" fontId="11" fillId="0" borderId="1" xfId="0" applyFont="1" applyBorder="1" applyAlignment="1" applyProtection="1">
      <alignment horizontal="center" vertical="center"/>
    </xf>
    <xf numFmtId="0" fontId="11" fillId="0" borderId="1" xfId="0" applyFont="1" applyBorder="1"/>
    <xf numFmtId="165" fontId="10" fillId="0" borderId="3" xfId="0" applyNumberFormat="1" applyFont="1" applyBorder="1" applyAlignment="1" applyProtection="1">
      <alignment horizontal="right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</xf>
    <xf numFmtId="0" fontId="4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9" fillId="0" borderId="0" xfId="0" applyFont="1" applyFill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</cellXfs>
  <cellStyles count="6">
    <cellStyle name="Millares" xfId="1" builtinId="3"/>
    <cellStyle name="Normal" xfId="0" builtinId="0"/>
    <cellStyle name="Normal 2" xfId="2"/>
    <cellStyle name="Normal 2 2" xfId="3"/>
    <cellStyle name="Normal 3" xfId="4"/>
    <cellStyle name="Normal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2416099</xdr:colOff>
      <xdr:row>4</xdr:row>
      <xdr:rowOff>166007</xdr:rowOff>
    </xdr:to>
    <xdr:pic>
      <xdr:nvPicPr>
        <xdr:cNvPr id="1128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1" y="0"/>
          <a:ext cx="2416098" cy="1002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989214</xdr:colOff>
      <xdr:row>0</xdr:row>
      <xdr:rowOff>0</xdr:rowOff>
    </xdr:from>
    <xdr:to>
      <xdr:col>8</xdr:col>
      <xdr:colOff>1194865</xdr:colOff>
      <xdr:row>4</xdr:row>
      <xdr:rowOff>190500</xdr:rowOff>
    </xdr:to>
    <xdr:pic>
      <xdr:nvPicPr>
        <xdr:cNvPr id="1129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0154123" y="0"/>
          <a:ext cx="2737907" cy="10268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7672"/>
  <sheetViews>
    <sheetView showGridLines="0" tabSelected="1" zoomScaleNormal="100" zoomScaleSheetLayoutView="70" workbookViewId="0">
      <selection activeCell="A8" sqref="A8:I8"/>
    </sheetView>
  </sheetViews>
  <sheetFormatPr baseColWidth="10" defaultColWidth="4.625" defaultRowHeight="12.75" x14ac:dyDescent="0.2"/>
  <cols>
    <col min="1" max="1" width="37.25" style="1" customWidth="1"/>
    <col min="2" max="9" width="16.625" style="1" customWidth="1"/>
    <col min="10" max="10" width="2.75" style="1" customWidth="1"/>
    <col min="11" max="16384" width="4.625" style="1"/>
  </cols>
  <sheetData>
    <row r="1" spans="1:12" ht="16.5" customHeight="1" x14ac:dyDescent="0.2">
      <c r="A1" s="50"/>
      <c r="B1" s="50"/>
      <c r="C1" s="50"/>
      <c r="D1" s="50"/>
      <c r="E1" s="50"/>
      <c r="F1" s="50"/>
      <c r="G1" s="50"/>
      <c r="H1" s="50"/>
    </row>
    <row r="2" spans="1:12" ht="16.5" customHeight="1" x14ac:dyDescent="0.2">
      <c r="A2" s="11"/>
      <c r="B2" s="11"/>
      <c r="C2" s="11"/>
      <c r="D2" s="11"/>
      <c r="E2" s="11"/>
      <c r="F2" s="11"/>
      <c r="G2" s="11"/>
      <c r="H2" s="11"/>
    </row>
    <row r="3" spans="1:12" ht="16.5" customHeight="1" x14ac:dyDescent="0.2">
      <c r="A3" s="11"/>
      <c r="B3" s="11"/>
      <c r="C3" s="11"/>
      <c r="D3" s="11"/>
      <c r="E3" s="11"/>
      <c r="F3" s="11"/>
      <c r="G3" s="11"/>
      <c r="H3" s="11"/>
    </row>
    <row r="4" spans="1:12" ht="16.5" customHeight="1" x14ac:dyDescent="0.2">
      <c r="A4" s="11"/>
      <c r="B4" s="11"/>
      <c r="C4" s="11"/>
      <c r="D4" s="11"/>
      <c r="E4" s="11"/>
      <c r="F4" s="11"/>
      <c r="G4" s="11"/>
      <c r="H4" s="11"/>
    </row>
    <row r="5" spans="1:12" ht="16.5" customHeight="1" x14ac:dyDescent="0.2">
      <c r="A5" s="11"/>
      <c r="B5" s="11"/>
      <c r="C5" s="11"/>
      <c r="D5" s="11"/>
      <c r="E5" s="11"/>
      <c r="F5" s="11"/>
      <c r="G5" s="11"/>
      <c r="H5" s="11"/>
    </row>
    <row r="6" spans="1:12" ht="16.5" customHeight="1" x14ac:dyDescent="0.3">
      <c r="A6" s="51" t="s">
        <v>66</v>
      </c>
      <c r="B6" s="51"/>
      <c r="C6" s="51"/>
      <c r="D6" s="51"/>
      <c r="E6" s="51"/>
      <c r="F6" s="51"/>
      <c r="G6" s="51"/>
      <c r="H6" s="51"/>
      <c r="I6" s="51"/>
      <c r="J6" s="12"/>
      <c r="K6" s="12"/>
      <c r="L6" s="12"/>
    </row>
    <row r="7" spans="1:12" s="16" customFormat="1" ht="15" customHeight="1" x14ac:dyDescent="0.2">
      <c r="A7" s="13"/>
      <c r="B7" s="14"/>
      <c r="C7" s="14"/>
      <c r="D7" s="15"/>
    </row>
    <row r="8" spans="1:12" ht="38.25" customHeight="1" x14ac:dyDescent="0.2">
      <c r="A8" s="52" t="s">
        <v>2</v>
      </c>
      <c r="B8" s="52"/>
      <c r="C8" s="52"/>
      <c r="D8" s="52"/>
      <c r="E8" s="52"/>
      <c r="F8" s="52"/>
      <c r="G8" s="52"/>
      <c r="H8" s="52"/>
      <c r="I8" s="52"/>
    </row>
    <row r="9" spans="1:12" ht="15" customHeight="1" x14ac:dyDescent="0.2">
      <c r="A9" s="17"/>
      <c r="B9" s="17"/>
      <c r="C9" s="17"/>
      <c r="D9" s="17"/>
      <c r="E9" s="17"/>
      <c r="F9" s="17"/>
      <c r="G9" s="17"/>
      <c r="H9" s="17"/>
      <c r="I9" s="17"/>
    </row>
    <row r="10" spans="1:12" ht="21" customHeight="1" x14ac:dyDescent="0.25">
      <c r="A10" s="53" t="s">
        <v>3</v>
      </c>
      <c r="B10" s="19" t="s">
        <v>4</v>
      </c>
      <c r="C10" s="19"/>
      <c r="D10" s="19"/>
      <c r="E10" s="54" t="s">
        <v>64</v>
      </c>
      <c r="F10" s="48" t="s">
        <v>8</v>
      </c>
      <c r="G10" s="48" t="s">
        <v>9</v>
      </c>
      <c r="H10" s="19" t="s">
        <v>1</v>
      </c>
      <c r="I10" s="19"/>
    </row>
    <row r="11" spans="1:12" ht="21" customHeight="1" x14ac:dyDescent="0.2">
      <c r="A11" s="53"/>
      <c r="B11" s="18" t="s">
        <v>5</v>
      </c>
      <c r="C11" s="18" t="s">
        <v>6</v>
      </c>
      <c r="D11" s="18" t="s">
        <v>7</v>
      </c>
      <c r="E11" s="55"/>
      <c r="F11" s="49"/>
      <c r="G11" s="49"/>
      <c r="H11" s="20" t="s">
        <v>10</v>
      </c>
      <c r="I11" s="20" t="s">
        <v>9</v>
      </c>
    </row>
    <row r="12" spans="1:12" ht="15" customHeight="1" x14ac:dyDescent="0.25">
      <c r="A12" s="45"/>
      <c r="B12" s="46"/>
      <c r="C12" s="46"/>
      <c r="D12" s="46"/>
      <c r="E12" s="46"/>
      <c r="F12" s="46"/>
      <c r="G12" s="46"/>
      <c r="H12" s="46"/>
      <c r="I12" s="46"/>
    </row>
    <row r="13" spans="1:12" s="42" customFormat="1" ht="15" customHeight="1" x14ac:dyDescent="0.25">
      <c r="A13" s="21" t="s">
        <v>11</v>
      </c>
      <c r="B13" s="28">
        <f>SUM(B15,B21,B54)</f>
        <v>11675</v>
      </c>
      <c r="C13" s="28">
        <f t="shared" ref="C13:G13" si="0">SUM(C15,C21,C54)</f>
        <v>10967</v>
      </c>
      <c r="D13" s="28">
        <f t="shared" si="0"/>
        <v>11292</v>
      </c>
      <c r="E13" s="28">
        <f t="shared" si="0"/>
        <v>35417</v>
      </c>
      <c r="F13" s="28">
        <f t="shared" si="0"/>
        <v>33934</v>
      </c>
      <c r="G13" s="28">
        <f t="shared" si="0"/>
        <v>33934</v>
      </c>
      <c r="H13" s="29">
        <f>SUM(F13*100/E13)</f>
        <v>95.812745291809023</v>
      </c>
      <c r="I13" s="29">
        <f>SUM(G13*100/E13)</f>
        <v>95.812745291809023</v>
      </c>
      <c r="J13" s="41"/>
    </row>
    <row r="14" spans="1:12" s="31" customFormat="1" ht="15" customHeight="1" x14ac:dyDescent="0.25">
      <c r="A14" s="22"/>
      <c r="B14" s="30"/>
      <c r="C14" s="30"/>
      <c r="D14" s="30"/>
      <c r="E14" s="28"/>
      <c r="F14" s="28"/>
      <c r="G14" s="28"/>
      <c r="H14" s="29"/>
      <c r="I14" s="29"/>
    </row>
    <row r="15" spans="1:12" s="42" customFormat="1" ht="15" customHeight="1" x14ac:dyDescent="0.25">
      <c r="A15" s="21" t="s">
        <v>65</v>
      </c>
      <c r="B15" s="28">
        <f>SUM(B16:B19)</f>
        <v>1022</v>
      </c>
      <c r="C15" s="28">
        <f t="shared" ref="C15:G15" si="1">SUM(C16:C19)</f>
        <v>971</v>
      </c>
      <c r="D15" s="28">
        <f t="shared" si="1"/>
        <v>947</v>
      </c>
      <c r="E15" s="28">
        <f t="shared" si="1"/>
        <v>2827</v>
      </c>
      <c r="F15" s="28">
        <f t="shared" si="1"/>
        <v>2940</v>
      </c>
      <c r="G15" s="28">
        <f t="shared" si="1"/>
        <v>2940</v>
      </c>
      <c r="H15" s="29">
        <f t="shared" ref="H15:H19" si="2">SUM(F15*100/E15)</f>
        <v>103.99717014503007</v>
      </c>
      <c r="I15" s="29">
        <f t="shared" ref="I15:I19" si="3">SUM(G15*100/E15)</f>
        <v>103.99717014503007</v>
      </c>
      <c r="J15" s="41"/>
    </row>
    <row r="16" spans="1:12" s="31" customFormat="1" ht="15" customHeight="1" x14ac:dyDescent="0.25">
      <c r="A16" s="23" t="s">
        <v>12</v>
      </c>
      <c r="B16" s="31">
        <v>96</v>
      </c>
      <c r="C16" s="31">
        <v>106</v>
      </c>
      <c r="D16" s="31">
        <v>87</v>
      </c>
      <c r="E16" s="31">
        <v>289</v>
      </c>
      <c r="F16" s="32">
        <v>289</v>
      </c>
      <c r="G16" s="31">
        <v>289</v>
      </c>
      <c r="H16" s="29">
        <f t="shared" si="2"/>
        <v>100</v>
      </c>
      <c r="I16" s="29">
        <f t="shared" si="3"/>
        <v>100</v>
      </c>
    </row>
    <row r="17" spans="1:10" s="31" customFormat="1" ht="15" customHeight="1" x14ac:dyDescent="0.25">
      <c r="A17" s="23" t="s">
        <v>13</v>
      </c>
      <c r="B17" s="31">
        <v>401</v>
      </c>
      <c r="C17" s="31">
        <v>381</v>
      </c>
      <c r="D17" s="31">
        <v>336</v>
      </c>
      <c r="E17" s="33">
        <v>1181</v>
      </c>
      <c r="F17" s="32">
        <v>1118</v>
      </c>
      <c r="G17" s="33">
        <v>1118</v>
      </c>
      <c r="H17" s="29">
        <f t="shared" si="2"/>
        <v>94.665537679932257</v>
      </c>
      <c r="I17" s="29">
        <f t="shared" si="3"/>
        <v>94.665537679932257</v>
      </c>
    </row>
    <row r="18" spans="1:10" s="31" customFormat="1" ht="15" customHeight="1" x14ac:dyDescent="0.25">
      <c r="A18" s="23" t="s">
        <v>14</v>
      </c>
      <c r="B18" s="31">
        <v>438</v>
      </c>
      <c r="C18" s="31">
        <v>376</v>
      </c>
      <c r="D18" s="31">
        <v>371</v>
      </c>
      <c r="E18" s="33">
        <v>1037</v>
      </c>
      <c r="F18" s="32">
        <v>1185</v>
      </c>
      <c r="G18" s="33">
        <v>1185</v>
      </c>
      <c r="H18" s="29">
        <f t="shared" si="2"/>
        <v>114.27193828351012</v>
      </c>
      <c r="I18" s="29">
        <f t="shared" si="3"/>
        <v>114.27193828351012</v>
      </c>
    </row>
    <row r="19" spans="1:10" s="31" customFormat="1" ht="15" customHeight="1" x14ac:dyDescent="0.25">
      <c r="A19" s="23" t="s">
        <v>15</v>
      </c>
      <c r="B19" s="31">
        <v>87</v>
      </c>
      <c r="C19" s="31">
        <v>108</v>
      </c>
      <c r="D19" s="31">
        <v>153</v>
      </c>
      <c r="E19" s="31">
        <v>320</v>
      </c>
      <c r="F19" s="32">
        <v>348</v>
      </c>
      <c r="G19" s="31">
        <v>348</v>
      </c>
      <c r="H19" s="29">
        <f t="shared" si="2"/>
        <v>108.75</v>
      </c>
      <c r="I19" s="29">
        <f t="shared" si="3"/>
        <v>108.75</v>
      </c>
    </row>
    <row r="20" spans="1:10" s="31" customFormat="1" ht="15" customHeight="1" x14ac:dyDescent="0.25">
      <c r="A20" s="22"/>
      <c r="B20" s="30"/>
      <c r="C20" s="30"/>
      <c r="D20" s="30"/>
      <c r="E20" s="34"/>
      <c r="F20" s="28"/>
      <c r="G20" s="28"/>
      <c r="H20" s="29"/>
      <c r="I20" s="29"/>
    </row>
    <row r="21" spans="1:10" s="42" customFormat="1" ht="15" customHeight="1" x14ac:dyDescent="0.25">
      <c r="A21" s="21" t="s">
        <v>16</v>
      </c>
      <c r="B21" s="28">
        <f>SUM(B22:B52)</f>
        <v>10650</v>
      </c>
      <c r="C21" s="28">
        <f t="shared" ref="C21:G21" si="4">SUM(C22:C52)</f>
        <v>9981</v>
      </c>
      <c r="D21" s="28">
        <f t="shared" si="4"/>
        <v>10328</v>
      </c>
      <c r="E21" s="28">
        <f t="shared" si="4"/>
        <v>32590</v>
      </c>
      <c r="F21" s="28">
        <f t="shared" si="4"/>
        <v>30959</v>
      </c>
      <c r="G21" s="28">
        <f t="shared" si="4"/>
        <v>30959</v>
      </c>
      <c r="H21" s="29">
        <f t="shared" ref="H21:H52" si="5">SUM(F21*100/E21)</f>
        <v>94.995397361153735</v>
      </c>
      <c r="I21" s="29">
        <f t="shared" ref="I21:I52" si="6">SUM(G21*100/E21)</f>
        <v>94.995397361153735</v>
      </c>
      <c r="J21" s="41"/>
    </row>
    <row r="22" spans="1:10" s="31" customFormat="1" ht="15" customHeight="1" x14ac:dyDescent="0.25">
      <c r="A22" s="24" t="s">
        <v>17</v>
      </c>
      <c r="B22" s="31">
        <v>100</v>
      </c>
      <c r="C22" s="31">
        <v>110</v>
      </c>
      <c r="D22" s="31">
        <v>110</v>
      </c>
      <c r="E22" s="31">
        <v>320</v>
      </c>
      <c r="F22" s="32">
        <v>320</v>
      </c>
      <c r="G22" s="31">
        <v>320</v>
      </c>
      <c r="H22" s="29">
        <f t="shared" si="5"/>
        <v>100</v>
      </c>
      <c r="I22" s="29">
        <f t="shared" si="6"/>
        <v>100</v>
      </c>
    </row>
    <row r="23" spans="1:10" s="31" customFormat="1" ht="15" customHeight="1" x14ac:dyDescent="0.25">
      <c r="A23" s="24" t="s">
        <v>18</v>
      </c>
      <c r="B23" s="31">
        <v>144</v>
      </c>
      <c r="C23" s="31">
        <v>105</v>
      </c>
      <c r="D23" s="31">
        <v>108</v>
      </c>
      <c r="E23" s="31">
        <v>357</v>
      </c>
      <c r="F23" s="32">
        <v>357</v>
      </c>
      <c r="G23" s="31">
        <v>357</v>
      </c>
      <c r="H23" s="29">
        <f t="shared" si="5"/>
        <v>100</v>
      </c>
      <c r="I23" s="29">
        <f t="shared" si="6"/>
        <v>100</v>
      </c>
    </row>
    <row r="24" spans="1:10" s="31" customFormat="1" ht="15" customHeight="1" x14ac:dyDescent="0.25">
      <c r="A24" s="24" t="s">
        <v>19</v>
      </c>
      <c r="B24" s="31">
        <v>114</v>
      </c>
      <c r="C24" s="31">
        <v>84</v>
      </c>
      <c r="D24" s="31">
        <v>106</v>
      </c>
      <c r="E24" s="31">
        <v>291</v>
      </c>
      <c r="F24" s="32">
        <v>304</v>
      </c>
      <c r="G24" s="31">
        <v>304</v>
      </c>
      <c r="H24" s="29">
        <f t="shared" si="5"/>
        <v>104.46735395189003</v>
      </c>
      <c r="I24" s="29">
        <f t="shared" si="6"/>
        <v>104.46735395189003</v>
      </c>
    </row>
    <row r="25" spans="1:10" s="31" customFormat="1" ht="15" customHeight="1" x14ac:dyDescent="0.25">
      <c r="A25" s="24" t="s">
        <v>20</v>
      </c>
      <c r="B25" s="31">
        <v>113</v>
      </c>
      <c r="C25" s="31">
        <v>111</v>
      </c>
      <c r="D25" s="31">
        <v>122</v>
      </c>
      <c r="E25" s="31">
        <v>312</v>
      </c>
      <c r="F25" s="32">
        <v>346</v>
      </c>
      <c r="G25" s="31">
        <v>346</v>
      </c>
      <c r="H25" s="29">
        <f t="shared" si="5"/>
        <v>110.8974358974359</v>
      </c>
      <c r="I25" s="29">
        <f t="shared" si="6"/>
        <v>110.8974358974359</v>
      </c>
    </row>
    <row r="26" spans="1:10" s="31" customFormat="1" ht="15" customHeight="1" x14ac:dyDescent="0.25">
      <c r="A26" s="24" t="s">
        <v>21</v>
      </c>
      <c r="B26" s="31">
        <v>249</v>
      </c>
      <c r="C26" s="31">
        <v>308</v>
      </c>
      <c r="D26" s="31">
        <v>299</v>
      </c>
      <c r="E26" s="31">
        <v>907</v>
      </c>
      <c r="F26" s="32">
        <v>856</v>
      </c>
      <c r="G26" s="31">
        <v>856</v>
      </c>
      <c r="H26" s="29">
        <f t="shared" si="5"/>
        <v>94.377067254685784</v>
      </c>
      <c r="I26" s="29">
        <f t="shared" si="6"/>
        <v>94.377067254685784</v>
      </c>
    </row>
    <row r="27" spans="1:10" s="31" customFormat="1" ht="15" customHeight="1" x14ac:dyDescent="0.25">
      <c r="A27" s="24" t="s">
        <v>22</v>
      </c>
      <c r="B27" s="31">
        <v>56</v>
      </c>
      <c r="C27" s="31">
        <v>45</v>
      </c>
      <c r="D27" s="31">
        <v>29</v>
      </c>
      <c r="E27" s="31">
        <v>124</v>
      </c>
      <c r="F27" s="32">
        <v>130</v>
      </c>
      <c r="G27" s="31">
        <v>130</v>
      </c>
      <c r="H27" s="29">
        <f t="shared" si="5"/>
        <v>104.83870967741936</v>
      </c>
      <c r="I27" s="29">
        <f t="shared" si="6"/>
        <v>104.83870967741936</v>
      </c>
    </row>
    <row r="28" spans="1:10" s="31" customFormat="1" ht="15" customHeight="1" x14ac:dyDescent="0.25">
      <c r="A28" s="24" t="s">
        <v>23</v>
      </c>
      <c r="B28" s="31">
        <v>1855</v>
      </c>
      <c r="C28" s="33">
        <v>1462</v>
      </c>
      <c r="D28" s="33">
        <v>1539</v>
      </c>
      <c r="E28" s="33">
        <v>4765</v>
      </c>
      <c r="F28" s="32">
        <v>4856</v>
      </c>
      <c r="G28" s="33">
        <v>4856</v>
      </c>
      <c r="H28" s="29">
        <f t="shared" si="5"/>
        <v>101.90975865687304</v>
      </c>
      <c r="I28" s="29">
        <f t="shared" si="6"/>
        <v>101.90975865687304</v>
      </c>
    </row>
    <row r="29" spans="1:10" s="31" customFormat="1" ht="15" customHeight="1" x14ac:dyDescent="0.25">
      <c r="A29" s="24" t="s">
        <v>24</v>
      </c>
      <c r="B29" s="31">
        <v>290</v>
      </c>
      <c r="C29" s="31">
        <v>319</v>
      </c>
      <c r="D29" s="31">
        <v>312</v>
      </c>
      <c r="E29" s="33">
        <v>845</v>
      </c>
      <c r="F29" s="32">
        <v>921</v>
      </c>
      <c r="G29" s="31">
        <v>921</v>
      </c>
      <c r="H29" s="29">
        <f t="shared" si="5"/>
        <v>108.99408284023669</v>
      </c>
      <c r="I29" s="29">
        <f t="shared" si="6"/>
        <v>108.99408284023669</v>
      </c>
    </row>
    <row r="30" spans="1:10" s="31" customFormat="1" ht="15" customHeight="1" x14ac:dyDescent="0.25">
      <c r="A30" s="24" t="s">
        <v>25</v>
      </c>
      <c r="B30" s="31">
        <v>170</v>
      </c>
      <c r="C30" s="31">
        <v>184</v>
      </c>
      <c r="D30" s="31">
        <v>248</v>
      </c>
      <c r="E30" s="31">
        <v>630</v>
      </c>
      <c r="F30" s="32">
        <v>602</v>
      </c>
      <c r="G30" s="31">
        <v>602</v>
      </c>
      <c r="H30" s="29">
        <f t="shared" si="5"/>
        <v>95.555555555555557</v>
      </c>
      <c r="I30" s="29">
        <f t="shared" si="6"/>
        <v>95.555555555555557</v>
      </c>
    </row>
    <row r="31" spans="1:10" s="31" customFormat="1" ht="15" customHeight="1" x14ac:dyDescent="0.25">
      <c r="A31" s="24" t="s">
        <v>26</v>
      </c>
      <c r="B31" s="31">
        <v>220</v>
      </c>
      <c r="C31" s="31">
        <v>201</v>
      </c>
      <c r="D31" s="31">
        <v>140</v>
      </c>
      <c r="E31" s="31">
        <v>638</v>
      </c>
      <c r="F31" s="32">
        <v>561</v>
      </c>
      <c r="G31" s="31">
        <v>561</v>
      </c>
      <c r="H31" s="29">
        <f t="shared" si="5"/>
        <v>87.931034482758619</v>
      </c>
      <c r="I31" s="29">
        <f t="shared" si="6"/>
        <v>87.931034482758619</v>
      </c>
    </row>
    <row r="32" spans="1:10" s="31" customFormat="1" ht="15" customHeight="1" x14ac:dyDescent="0.25">
      <c r="A32" s="24" t="s">
        <v>27</v>
      </c>
      <c r="B32" s="33">
        <v>1168</v>
      </c>
      <c r="C32" s="33">
        <v>1209</v>
      </c>
      <c r="D32" s="33">
        <v>1178</v>
      </c>
      <c r="E32" s="33">
        <v>3720</v>
      </c>
      <c r="F32" s="32">
        <v>3555</v>
      </c>
      <c r="G32" s="33">
        <v>3555</v>
      </c>
      <c r="H32" s="29">
        <f t="shared" si="5"/>
        <v>95.564516129032256</v>
      </c>
      <c r="I32" s="29">
        <f t="shared" si="6"/>
        <v>95.564516129032256</v>
      </c>
    </row>
    <row r="33" spans="1:9" s="31" customFormat="1" ht="15" customHeight="1" x14ac:dyDescent="0.25">
      <c r="A33" s="24" t="s">
        <v>28</v>
      </c>
      <c r="B33" s="31">
        <v>281</v>
      </c>
      <c r="C33" s="31">
        <v>380</v>
      </c>
      <c r="D33" s="31">
        <v>366</v>
      </c>
      <c r="E33" s="33">
        <v>1018</v>
      </c>
      <c r="F33" s="32">
        <v>1027</v>
      </c>
      <c r="G33" s="33">
        <v>1027</v>
      </c>
      <c r="H33" s="29">
        <f t="shared" si="5"/>
        <v>100.88408644400786</v>
      </c>
      <c r="I33" s="29">
        <f t="shared" si="6"/>
        <v>100.88408644400786</v>
      </c>
    </row>
    <row r="34" spans="1:9" s="31" customFormat="1" ht="15" customHeight="1" x14ac:dyDescent="0.25">
      <c r="A34" s="24" t="s">
        <v>29</v>
      </c>
      <c r="B34" s="31">
        <v>734</v>
      </c>
      <c r="C34" s="31">
        <v>479</v>
      </c>
      <c r="D34" s="31">
        <v>792</v>
      </c>
      <c r="E34" s="33">
        <v>2441</v>
      </c>
      <c r="F34" s="32">
        <v>2005</v>
      </c>
      <c r="G34" s="33">
        <v>2005</v>
      </c>
      <c r="H34" s="29">
        <f t="shared" si="5"/>
        <v>82.138467841048751</v>
      </c>
      <c r="I34" s="29">
        <f t="shared" si="6"/>
        <v>82.138467841048751</v>
      </c>
    </row>
    <row r="35" spans="1:9" s="31" customFormat="1" ht="15" customHeight="1" x14ac:dyDescent="0.25">
      <c r="A35" s="24" t="s">
        <v>30</v>
      </c>
      <c r="B35" s="31">
        <v>525</v>
      </c>
      <c r="C35" s="31">
        <v>522</v>
      </c>
      <c r="D35" s="31">
        <v>565</v>
      </c>
      <c r="E35" s="33">
        <v>1850</v>
      </c>
      <c r="F35" s="32">
        <v>1612</v>
      </c>
      <c r="G35" s="33">
        <v>1612</v>
      </c>
      <c r="H35" s="29">
        <f t="shared" si="5"/>
        <v>87.13513513513513</v>
      </c>
      <c r="I35" s="29">
        <f t="shared" si="6"/>
        <v>87.13513513513513</v>
      </c>
    </row>
    <row r="36" spans="1:9" s="31" customFormat="1" ht="15" customHeight="1" x14ac:dyDescent="0.25">
      <c r="A36" s="24" t="s">
        <v>31</v>
      </c>
      <c r="B36" s="31">
        <v>99</v>
      </c>
      <c r="C36" s="31">
        <v>93</v>
      </c>
      <c r="D36" s="31">
        <v>93</v>
      </c>
      <c r="E36" s="31">
        <v>279</v>
      </c>
      <c r="F36" s="32">
        <v>285</v>
      </c>
      <c r="G36" s="31">
        <v>285</v>
      </c>
      <c r="H36" s="29">
        <f t="shared" si="5"/>
        <v>102.15053763440861</v>
      </c>
      <c r="I36" s="29">
        <f t="shared" si="6"/>
        <v>102.15053763440861</v>
      </c>
    </row>
    <row r="37" spans="1:9" s="31" customFormat="1" ht="15" customHeight="1" x14ac:dyDescent="0.25">
      <c r="A37" s="24" t="s">
        <v>32</v>
      </c>
      <c r="B37" s="31">
        <v>181</v>
      </c>
      <c r="C37" s="31">
        <v>181</v>
      </c>
      <c r="D37" s="31">
        <v>181</v>
      </c>
      <c r="E37" s="31">
        <v>543</v>
      </c>
      <c r="F37" s="32">
        <v>543</v>
      </c>
      <c r="G37" s="31">
        <v>543</v>
      </c>
      <c r="H37" s="29">
        <f t="shared" si="5"/>
        <v>100</v>
      </c>
      <c r="I37" s="29">
        <f t="shared" si="6"/>
        <v>100</v>
      </c>
    </row>
    <row r="38" spans="1:9" s="31" customFormat="1" ht="15" customHeight="1" x14ac:dyDescent="0.25">
      <c r="A38" s="24" t="s">
        <v>33</v>
      </c>
      <c r="B38" s="31">
        <v>385</v>
      </c>
      <c r="C38" s="31">
        <v>362</v>
      </c>
      <c r="D38" s="31">
        <v>431</v>
      </c>
      <c r="E38" s="33">
        <v>1139</v>
      </c>
      <c r="F38" s="32">
        <v>1178</v>
      </c>
      <c r="G38" s="33">
        <v>1178</v>
      </c>
      <c r="H38" s="29">
        <f t="shared" si="5"/>
        <v>103.42405618964004</v>
      </c>
      <c r="I38" s="29">
        <f t="shared" si="6"/>
        <v>103.42405618964004</v>
      </c>
    </row>
    <row r="39" spans="1:9" s="31" customFormat="1" ht="15" customHeight="1" x14ac:dyDescent="0.25">
      <c r="A39" s="24" t="s">
        <v>34</v>
      </c>
      <c r="B39" s="31">
        <v>383</v>
      </c>
      <c r="C39" s="31">
        <v>96</v>
      </c>
      <c r="D39" s="31">
        <v>247</v>
      </c>
      <c r="E39" s="31">
        <v>799</v>
      </c>
      <c r="F39" s="32">
        <v>726</v>
      </c>
      <c r="G39" s="31">
        <v>726</v>
      </c>
      <c r="H39" s="29">
        <f t="shared" si="5"/>
        <v>90.863579474342927</v>
      </c>
      <c r="I39" s="29">
        <f t="shared" si="6"/>
        <v>90.863579474342927</v>
      </c>
    </row>
    <row r="40" spans="1:9" s="31" customFormat="1" ht="15" customHeight="1" x14ac:dyDescent="0.25">
      <c r="A40" s="24" t="s">
        <v>35</v>
      </c>
      <c r="B40" s="31">
        <v>112</v>
      </c>
      <c r="C40" s="31">
        <v>69</v>
      </c>
      <c r="D40" s="31">
        <v>56</v>
      </c>
      <c r="E40" s="33">
        <v>301</v>
      </c>
      <c r="F40" s="32">
        <v>237</v>
      </c>
      <c r="G40" s="31">
        <v>237</v>
      </c>
      <c r="H40" s="29">
        <f t="shared" si="5"/>
        <v>78.737541528239205</v>
      </c>
      <c r="I40" s="29">
        <f t="shared" si="6"/>
        <v>78.737541528239205</v>
      </c>
    </row>
    <row r="41" spans="1:9" s="31" customFormat="1" ht="15" customHeight="1" x14ac:dyDescent="0.25">
      <c r="A41" s="24" t="s">
        <v>36</v>
      </c>
      <c r="B41" s="33">
        <v>280</v>
      </c>
      <c r="C41" s="33">
        <v>280</v>
      </c>
      <c r="D41" s="33">
        <v>169</v>
      </c>
      <c r="E41" s="33">
        <v>725</v>
      </c>
      <c r="F41" s="32">
        <v>729</v>
      </c>
      <c r="G41" s="33">
        <v>729</v>
      </c>
      <c r="H41" s="29">
        <f t="shared" si="5"/>
        <v>100.55172413793103</v>
      </c>
      <c r="I41" s="29">
        <f t="shared" si="6"/>
        <v>100.55172413793103</v>
      </c>
    </row>
    <row r="42" spans="1:9" s="31" customFormat="1" ht="15" customHeight="1" x14ac:dyDescent="0.25">
      <c r="A42" s="24" t="s">
        <v>37</v>
      </c>
      <c r="B42" s="31">
        <v>135</v>
      </c>
      <c r="C42" s="31">
        <v>133</v>
      </c>
      <c r="D42" s="31">
        <v>135</v>
      </c>
      <c r="E42" s="31">
        <v>400</v>
      </c>
      <c r="F42" s="32">
        <v>403</v>
      </c>
      <c r="G42" s="31">
        <v>403</v>
      </c>
      <c r="H42" s="29">
        <f t="shared" si="5"/>
        <v>100.75</v>
      </c>
      <c r="I42" s="29">
        <f t="shared" si="6"/>
        <v>100.75</v>
      </c>
    </row>
    <row r="43" spans="1:9" s="31" customFormat="1" ht="15" customHeight="1" x14ac:dyDescent="0.25">
      <c r="A43" s="24" t="s">
        <v>38</v>
      </c>
      <c r="B43" s="31">
        <v>474</v>
      </c>
      <c r="C43" s="31">
        <v>510</v>
      </c>
      <c r="D43" s="31">
        <v>330</v>
      </c>
      <c r="E43" s="33">
        <v>1328</v>
      </c>
      <c r="F43" s="32">
        <v>1314</v>
      </c>
      <c r="G43" s="33">
        <v>1314</v>
      </c>
      <c r="H43" s="29">
        <f t="shared" si="5"/>
        <v>98.945783132530124</v>
      </c>
      <c r="I43" s="29">
        <f t="shared" si="6"/>
        <v>98.945783132530124</v>
      </c>
    </row>
    <row r="44" spans="1:9" s="31" customFormat="1" ht="15" customHeight="1" x14ac:dyDescent="0.25">
      <c r="A44" s="24" t="s">
        <v>39</v>
      </c>
      <c r="B44" s="31">
        <v>300</v>
      </c>
      <c r="C44" s="31">
        <v>322</v>
      </c>
      <c r="D44" s="31">
        <v>320</v>
      </c>
      <c r="E44" s="31">
        <v>936</v>
      </c>
      <c r="F44" s="32">
        <v>942</v>
      </c>
      <c r="G44" s="31">
        <v>942</v>
      </c>
      <c r="H44" s="29">
        <f t="shared" si="5"/>
        <v>100.64102564102564</v>
      </c>
      <c r="I44" s="29">
        <f t="shared" si="6"/>
        <v>100.64102564102564</v>
      </c>
    </row>
    <row r="45" spans="1:9" s="31" customFormat="1" ht="15" customHeight="1" x14ac:dyDescent="0.25">
      <c r="A45" s="24" t="s">
        <v>40</v>
      </c>
      <c r="B45" s="31">
        <v>519</v>
      </c>
      <c r="C45" s="31">
        <v>414</v>
      </c>
      <c r="D45" s="31">
        <v>578</v>
      </c>
      <c r="E45" s="33">
        <v>1723</v>
      </c>
      <c r="F45" s="32">
        <v>1511</v>
      </c>
      <c r="G45" s="33">
        <v>1511</v>
      </c>
      <c r="H45" s="29">
        <f t="shared" si="5"/>
        <v>87.695879280325016</v>
      </c>
      <c r="I45" s="29">
        <f t="shared" si="6"/>
        <v>87.695879280325016</v>
      </c>
    </row>
    <row r="46" spans="1:9" s="31" customFormat="1" ht="15" customHeight="1" x14ac:dyDescent="0.25">
      <c r="A46" s="24" t="s">
        <v>41</v>
      </c>
      <c r="B46" s="31">
        <v>323</v>
      </c>
      <c r="C46" s="31">
        <v>384</v>
      </c>
      <c r="D46" s="31">
        <v>357</v>
      </c>
      <c r="E46" s="33">
        <v>1417</v>
      </c>
      <c r="F46" s="32">
        <v>1064</v>
      </c>
      <c r="G46" s="33">
        <v>1064</v>
      </c>
      <c r="H46" s="29">
        <f t="shared" si="5"/>
        <v>75.088214537755817</v>
      </c>
      <c r="I46" s="29">
        <f t="shared" si="6"/>
        <v>75.088214537755817</v>
      </c>
    </row>
    <row r="47" spans="1:9" s="31" customFormat="1" ht="15" customHeight="1" x14ac:dyDescent="0.25">
      <c r="A47" s="24" t="s">
        <v>42</v>
      </c>
      <c r="B47" s="31">
        <v>46</v>
      </c>
      <c r="C47" s="31">
        <v>114</v>
      </c>
      <c r="D47" s="31">
        <v>55</v>
      </c>
      <c r="E47" s="31">
        <v>215</v>
      </c>
      <c r="F47" s="32">
        <v>215</v>
      </c>
      <c r="G47" s="31">
        <v>215</v>
      </c>
      <c r="H47" s="29">
        <f t="shared" si="5"/>
        <v>100</v>
      </c>
      <c r="I47" s="29">
        <f t="shared" si="6"/>
        <v>100</v>
      </c>
    </row>
    <row r="48" spans="1:9" s="31" customFormat="1" ht="15" customHeight="1" x14ac:dyDescent="0.25">
      <c r="A48" s="24" t="s">
        <v>43</v>
      </c>
      <c r="B48" s="31">
        <v>374</v>
      </c>
      <c r="C48" s="31">
        <v>339</v>
      </c>
      <c r="D48" s="31">
        <v>375</v>
      </c>
      <c r="E48" s="33">
        <v>1070</v>
      </c>
      <c r="F48" s="32">
        <v>1088</v>
      </c>
      <c r="G48" s="33">
        <v>1088</v>
      </c>
      <c r="H48" s="29">
        <f t="shared" si="5"/>
        <v>101.6822429906542</v>
      </c>
      <c r="I48" s="29">
        <f t="shared" si="6"/>
        <v>101.6822429906542</v>
      </c>
    </row>
    <row r="49" spans="1:9" s="31" customFormat="1" ht="15" customHeight="1" x14ac:dyDescent="0.25">
      <c r="A49" s="24" t="s">
        <v>44</v>
      </c>
      <c r="B49" s="31">
        <v>90</v>
      </c>
      <c r="C49" s="31">
        <v>90</v>
      </c>
      <c r="D49" s="31">
        <v>62</v>
      </c>
      <c r="E49" s="31">
        <v>240</v>
      </c>
      <c r="F49" s="32">
        <v>242</v>
      </c>
      <c r="G49" s="31">
        <v>242</v>
      </c>
      <c r="H49" s="29">
        <f t="shared" si="5"/>
        <v>100.83333333333333</v>
      </c>
      <c r="I49" s="29">
        <f t="shared" si="6"/>
        <v>100.83333333333333</v>
      </c>
    </row>
    <row r="50" spans="1:9" s="31" customFormat="1" ht="15" customHeight="1" x14ac:dyDescent="0.25">
      <c r="A50" s="24" t="s">
        <v>45</v>
      </c>
      <c r="B50" s="33">
        <v>645</v>
      </c>
      <c r="C50" s="31">
        <v>701</v>
      </c>
      <c r="D50" s="31">
        <v>588</v>
      </c>
      <c r="E50" s="33">
        <v>2039</v>
      </c>
      <c r="F50" s="32">
        <v>1934</v>
      </c>
      <c r="G50" s="33">
        <v>1934</v>
      </c>
      <c r="H50" s="29">
        <f t="shared" si="5"/>
        <v>94.850416871015199</v>
      </c>
      <c r="I50" s="29">
        <f t="shared" si="6"/>
        <v>94.850416871015199</v>
      </c>
    </row>
    <row r="51" spans="1:9" s="31" customFormat="1" ht="15" customHeight="1" x14ac:dyDescent="0.25">
      <c r="A51" s="24" t="s">
        <v>46</v>
      </c>
      <c r="B51" s="31">
        <v>74</v>
      </c>
      <c r="C51" s="31">
        <v>65</v>
      </c>
      <c r="D51" s="31">
        <v>65</v>
      </c>
      <c r="E51" s="31">
        <v>195</v>
      </c>
      <c r="F51" s="32">
        <v>204</v>
      </c>
      <c r="G51" s="31">
        <v>204</v>
      </c>
      <c r="H51" s="29">
        <f t="shared" si="5"/>
        <v>104.61538461538461</v>
      </c>
      <c r="I51" s="29">
        <f t="shared" si="6"/>
        <v>104.61538461538461</v>
      </c>
    </row>
    <row r="52" spans="1:9" s="43" customFormat="1" ht="15" customHeight="1" x14ac:dyDescent="0.25">
      <c r="A52" s="24" t="s">
        <v>47</v>
      </c>
      <c r="B52" s="31">
        <v>211</v>
      </c>
      <c r="C52" s="31">
        <v>309</v>
      </c>
      <c r="D52" s="31">
        <v>372</v>
      </c>
      <c r="E52" s="33">
        <v>1023</v>
      </c>
      <c r="F52" s="32">
        <v>892</v>
      </c>
      <c r="G52" s="33">
        <v>892</v>
      </c>
      <c r="H52" s="29">
        <f t="shared" si="5"/>
        <v>87.194525904203317</v>
      </c>
      <c r="I52" s="29">
        <f t="shared" si="6"/>
        <v>87.194525904203317</v>
      </c>
    </row>
    <row r="53" spans="1:9" s="43" customFormat="1" ht="15" customHeight="1" x14ac:dyDescent="0.25">
      <c r="A53" s="25"/>
      <c r="B53" s="35"/>
      <c r="C53" s="35"/>
      <c r="D53" s="35"/>
      <c r="E53" s="36"/>
      <c r="F53" s="37"/>
      <c r="G53" s="36"/>
      <c r="H53" s="29"/>
      <c r="I53" s="29"/>
    </row>
    <row r="54" spans="1:9" s="43" customFormat="1" ht="15" customHeight="1" x14ac:dyDescent="0.25">
      <c r="A54" s="21" t="s">
        <v>48</v>
      </c>
      <c r="B54" s="38">
        <f>SUM(B55:B68)</f>
        <v>3</v>
      </c>
      <c r="C54" s="38">
        <f t="shared" ref="C54:G54" si="7">SUM(C55:C68)</f>
        <v>15</v>
      </c>
      <c r="D54" s="38">
        <f t="shared" si="7"/>
        <v>17</v>
      </c>
      <c r="E54" s="38">
        <f t="shared" si="7"/>
        <v>0</v>
      </c>
      <c r="F54" s="38">
        <f t="shared" si="7"/>
        <v>35</v>
      </c>
      <c r="G54" s="38">
        <f t="shared" si="7"/>
        <v>35</v>
      </c>
      <c r="H54" s="44">
        <v>0</v>
      </c>
      <c r="I54" s="44">
        <v>0</v>
      </c>
    </row>
    <row r="55" spans="1:9" s="43" customFormat="1" ht="15" customHeight="1" x14ac:dyDescent="0.25">
      <c r="A55" s="24" t="s">
        <v>49</v>
      </c>
      <c r="B55" s="31">
        <v>0</v>
      </c>
      <c r="C55" s="31">
        <v>0</v>
      </c>
      <c r="D55" s="31">
        <v>0</v>
      </c>
      <c r="E55" s="31">
        <v>0</v>
      </c>
      <c r="F55" s="32">
        <v>0</v>
      </c>
      <c r="G55" s="31">
        <v>0</v>
      </c>
      <c r="H55" s="44">
        <v>0</v>
      </c>
      <c r="I55" s="44">
        <v>0</v>
      </c>
    </row>
    <row r="56" spans="1:9" s="43" customFormat="1" ht="15" customHeight="1" x14ac:dyDescent="0.25">
      <c r="A56" s="24" t="s">
        <v>50</v>
      </c>
      <c r="B56" s="31">
        <v>0</v>
      </c>
      <c r="C56" s="31">
        <v>0</v>
      </c>
      <c r="D56" s="31">
        <v>0</v>
      </c>
      <c r="E56" s="31">
        <v>0</v>
      </c>
      <c r="F56" s="32">
        <v>0</v>
      </c>
      <c r="G56" s="31">
        <v>0</v>
      </c>
      <c r="H56" s="44">
        <v>0</v>
      </c>
      <c r="I56" s="44">
        <v>0</v>
      </c>
    </row>
    <row r="57" spans="1:9" s="43" customFormat="1" ht="15" customHeight="1" x14ac:dyDescent="0.25">
      <c r="A57" s="24" t="s">
        <v>51</v>
      </c>
      <c r="B57" s="31">
        <v>0</v>
      </c>
      <c r="C57" s="31">
        <v>0</v>
      </c>
      <c r="D57" s="31">
        <v>0</v>
      </c>
      <c r="E57" s="31">
        <v>0</v>
      </c>
      <c r="F57" s="32">
        <v>0</v>
      </c>
      <c r="G57" s="31">
        <v>0</v>
      </c>
      <c r="H57" s="44">
        <v>0</v>
      </c>
      <c r="I57" s="44">
        <v>0</v>
      </c>
    </row>
    <row r="58" spans="1:9" s="43" customFormat="1" ht="15" customHeight="1" x14ac:dyDescent="0.25">
      <c r="A58" s="24" t="s">
        <v>52</v>
      </c>
      <c r="B58" s="31">
        <v>0</v>
      </c>
      <c r="C58" s="31">
        <v>0</v>
      </c>
      <c r="D58" s="31">
        <v>0</v>
      </c>
      <c r="E58" s="31">
        <v>0</v>
      </c>
      <c r="F58" s="32">
        <v>0</v>
      </c>
      <c r="G58" s="31">
        <v>0</v>
      </c>
      <c r="H58" s="44">
        <v>0</v>
      </c>
      <c r="I58" s="44">
        <v>0</v>
      </c>
    </row>
    <row r="59" spans="1:9" s="43" customFormat="1" ht="15" customHeight="1" x14ac:dyDescent="0.25">
      <c r="A59" s="24" t="s">
        <v>53</v>
      </c>
      <c r="B59" s="31">
        <v>0</v>
      </c>
      <c r="C59" s="31">
        <v>0</v>
      </c>
      <c r="D59" s="31">
        <v>0</v>
      </c>
      <c r="E59" s="31">
        <v>0</v>
      </c>
      <c r="F59" s="32">
        <v>0</v>
      </c>
      <c r="G59" s="31">
        <v>0</v>
      </c>
      <c r="H59" s="44">
        <v>0</v>
      </c>
      <c r="I59" s="44">
        <v>0</v>
      </c>
    </row>
    <row r="60" spans="1:9" s="43" customFormat="1" ht="15" customHeight="1" x14ac:dyDescent="0.25">
      <c r="A60" s="24" t="s">
        <v>54</v>
      </c>
      <c r="B60" s="31">
        <v>0</v>
      </c>
      <c r="C60" s="31">
        <v>0</v>
      </c>
      <c r="D60" s="31">
        <v>0</v>
      </c>
      <c r="E60" s="31">
        <v>0</v>
      </c>
      <c r="F60" s="32">
        <v>0</v>
      </c>
      <c r="G60" s="31">
        <v>0</v>
      </c>
      <c r="H60" s="44">
        <v>0</v>
      </c>
      <c r="I60" s="44">
        <v>0</v>
      </c>
    </row>
    <row r="61" spans="1:9" s="43" customFormat="1" ht="15" customHeight="1" x14ac:dyDescent="0.25">
      <c r="A61" s="24" t="s">
        <v>62</v>
      </c>
      <c r="B61" s="31">
        <v>0</v>
      </c>
      <c r="C61" s="31">
        <v>0</v>
      </c>
      <c r="D61" s="31">
        <v>0</v>
      </c>
      <c r="E61" s="31">
        <v>0</v>
      </c>
      <c r="F61" s="32">
        <v>0</v>
      </c>
      <c r="G61" s="31">
        <v>0</v>
      </c>
      <c r="H61" s="44">
        <v>0</v>
      </c>
      <c r="I61" s="44">
        <v>0</v>
      </c>
    </row>
    <row r="62" spans="1:9" s="43" customFormat="1" ht="15" customHeight="1" x14ac:dyDescent="0.25">
      <c r="A62" s="24" t="s">
        <v>55</v>
      </c>
      <c r="B62" s="31">
        <v>0</v>
      </c>
      <c r="C62" s="31">
        <v>0</v>
      </c>
      <c r="D62" s="31">
        <v>0</v>
      </c>
      <c r="E62" s="31">
        <v>0</v>
      </c>
      <c r="F62" s="32">
        <v>0</v>
      </c>
      <c r="G62" s="31">
        <v>0</v>
      </c>
      <c r="H62" s="44">
        <v>0</v>
      </c>
      <c r="I62" s="44">
        <v>0</v>
      </c>
    </row>
    <row r="63" spans="1:9" s="43" customFormat="1" ht="15" customHeight="1" x14ac:dyDescent="0.25">
      <c r="A63" s="24" t="s">
        <v>56</v>
      </c>
      <c r="B63" s="31">
        <v>0</v>
      </c>
      <c r="C63" s="31">
        <v>0</v>
      </c>
      <c r="D63" s="31">
        <v>0</v>
      </c>
      <c r="E63" s="31">
        <v>0</v>
      </c>
      <c r="F63" s="32">
        <v>0</v>
      </c>
      <c r="G63" s="31">
        <v>0</v>
      </c>
      <c r="H63" s="44">
        <v>0</v>
      </c>
      <c r="I63" s="44">
        <v>0</v>
      </c>
    </row>
    <row r="64" spans="1:9" s="43" customFormat="1" ht="15" customHeight="1" x14ac:dyDescent="0.25">
      <c r="A64" s="24" t="s">
        <v>57</v>
      </c>
      <c r="B64" s="31">
        <v>2</v>
      </c>
      <c r="C64" s="31">
        <v>15</v>
      </c>
      <c r="D64" s="31">
        <v>17</v>
      </c>
      <c r="E64" s="31">
        <v>0</v>
      </c>
      <c r="F64" s="32">
        <v>34</v>
      </c>
      <c r="G64" s="31">
        <v>34</v>
      </c>
      <c r="H64" s="44">
        <v>0</v>
      </c>
      <c r="I64" s="44">
        <v>0</v>
      </c>
    </row>
    <row r="65" spans="1:9" s="43" customFormat="1" ht="15" customHeight="1" x14ac:dyDescent="0.25">
      <c r="A65" s="24" t="s">
        <v>58</v>
      </c>
      <c r="B65" s="31">
        <v>0</v>
      </c>
      <c r="C65" s="31">
        <v>0</v>
      </c>
      <c r="D65" s="31">
        <v>0</v>
      </c>
      <c r="E65" s="31">
        <v>0</v>
      </c>
      <c r="F65" s="32">
        <v>0</v>
      </c>
      <c r="G65" s="31">
        <v>0</v>
      </c>
      <c r="H65" s="44">
        <v>0</v>
      </c>
      <c r="I65" s="44">
        <v>0</v>
      </c>
    </row>
    <row r="66" spans="1:9" s="43" customFormat="1" ht="15" customHeight="1" x14ac:dyDescent="0.25">
      <c r="A66" s="24" t="s">
        <v>59</v>
      </c>
      <c r="B66" s="31">
        <v>1</v>
      </c>
      <c r="C66" s="31">
        <v>0</v>
      </c>
      <c r="D66" s="31">
        <v>0</v>
      </c>
      <c r="E66" s="31">
        <v>0</v>
      </c>
      <c r="F66" s="32">
        <v>1</v>
      </c>
      <c r="G66" s="31">
        <v>1</v>
      </c>
      <c r="H66" s="44">
        <v>0</v>
      </c>
      <c r="I66" s="44">
        <v>0</v>
      </c>
    </row>
    <row r="67" spans="1:9" s="43" customFormat="1" ht="15" customHeight="1" x14ac:dyDescent="0.25">
      <c r="A67" s="24" t="s">
        <v>60</v>
      </c>
      <c r="B67" s="31">
        <v>0</v>
      </c>
      <c r="C67" s="31">
        <v>0</v>
      </c>
      <c r="D67" s="31">
        <v>0</v>
      </c>
      <c r="E67" s="31">
        <v>0</v>
      </c>
      <c r="F67" s="32">
        <v>0</v>
      </c>
      <c r="G67" s="31">
        <v>0</v>
      </c>
      <c r="H67" s="44">
        <v>0</v>
      </c>
      <c r="I67" s="44">
        <v>0</v>
      </c>
    </row>
    <row r="68" spans="1:9" s="43" customFormat="1" ht="15" customHeight="1" x14ac:dyDescent="0.25">
      <c r="A68" s="27" t="s">
        <v>61</v>
      </c>
      <c r="B68" s="39">
        <v>0</v>
      </c>
      <c r="C68" s="39">
        <v>0</v>
      </c>
      <c r="D68" s="39">
        <v>0</v>
      </c>
      <c r="E68" s="39">
        <v>0</v>
      </c>
      <c r="F68" s="40">
        <v>0</v>
      </c>
      <c r="G68" s="39">
        <v>0</v>
      </c>
      <c r="H68" s="47">
        <v>0</v>
      </c>
      <c r="I68" s="47">
        <v>0</v>
      </c>
    </row>
    <row r="69" spans="1:9" s="3" customFormat="1" ht="15" customHeight="1" x14ac:dyDescent="0.2">
      <c r="A69" s="26" t="s">
        <v>63</v>
      </c>
      <c r="B69" s="4"/>
      <c r="C69" s="4"/>
      <c r="D69" s="4"/>
      <c r="E69" s="8"/>
      <c r="F69" s="5"/>
      <c r="G69" s="10"/>
      <c r="H69" s="6"/>
      <c r="I69" s="6"/>
    </row>
    <row r="70" spans="1:9" x14ac:dyDescent="0.2">
      <c r="E70" s="9"/>
      <c r="G70" s="10"/>
      <c r="H70" s="2"/>
    </row>
    <row r="71" spans="1:9" x14ac:dyDescent="0.2">
      <c r="E71" s="9"/>
      <c r="G71" s="10"/>
      <c r="H71" s="2" t="s">
        <v>0</v>
      </c>
    </row>
    <row r="72" spans="1:9" x14ac:dyDescent="0.2">
      <c r="H72" s="2" t="s">
        <v>0</v>
      </c>
    </row>
    <row r="73" spans="1:9" x14ac:dyDescent="0.2">
      <c r="H73" s="2" t="s">
        <v>0</v>
      </c>
    </row>
    <row r="87" spans="8:8" x14ac:dyDescent="0.2">
      <c r="H87" s="2" t="s">
        <v>0</v>
      </c>
    </row>
    <row r="88" spans="8:8" x14ac:dyDescent="0.2">
      <c r="H88" s="2" t="s">
        <v>0</v>
      </c>
    </row>
    <row r="89" spans="8:8" x14ac:dyDescent="0.2">
      <c r="H89" s="2" t="s">
        <v>0</v>
      </c>
    </row>
    <row r="90" spans="8:8" x14ac:dyDescent="0.2">
      <c r="H90" s="2" t="s">
        <v>0</v>
      </c>
    </row>
    <row r="91" spans="8:8" x14ac:dyDescent="0.2">
      <c r="H91" s="2" t="s">
        <v>0</v>
      </c>
    </row>
    <row r="92" spans="8:8" x14ac:dyDescent="0.2">
      <c r="H92" s="2" t="s">
        <v>0</v>
      </c>
    </row>
    <row r="93" spans="8:8" x14ac:dyDescent="0.2">
      <c r="H93" s="2" t="s">
        <v>0</v>
      </c>
    </row>
    <row r="94" spans="8:8" x14ac:dyDescent="0.2">
      <c r="H94" s="2" t="s">
        <v>0</v>
      </c>
    </row>
    <row r="95" spans="8:8" x14ac:dyDescent="0.2">
      <c r="H95" s="2" t="s">
        <v>0</v>
      </c>
    </row>
    <row r="96" spans="8:8" x14ac:dyDescent="0.2">
      <c r="H96" s="2" t="s">
        <v>0</v>
      </c>
    </row>
    <row r="97" spans="8:8" x14ac:dyDescent="0.2">
      <c r="H97" s="2" t="s">
        <v>0</v>
      </c>
    </row>
    <row r="98" spans="8:8" x14ac:dyDescent="0.2">
      <c r="H98" s="2" t="s">
        <v>0</v>
      </c>
    </row>
    <row r="99" spans="8:8" x14ac:dyDescent="0.2">
      <c r="H99" s="2" t="s">
        <v>0</v>
      </c>
    </row>
    <row r="100" spans="8:8" x14ac:dyDescent="0.2">
      <c r="H100" s="2" t="s">
        <v>0</v>
      </c>
    </row>
    <row r="101" spans="8:8" x14ac:dyDescent="0.2">
      <c r="H101" s="2" t="s">
        <v>0</v>
      </c>
    </row>
    <row r="102" spans="8:8" x14ac:dyDescent="0.2">
      <c r="H102" s="2" t="s">
        <v>0</v>
      </c>
    </row>
    <row r="103" spans="8:8" x14ac:dyDescent="0.2">
      <c r="H103" s="2" t="s">
        <v>0</v>
      </c>
    </row>
    <row r="104" spans="8:8" x14ac:dyDescent="0.2">
      <c r="H104" s="2" t="s">
        <v>0</v>
      </c>
    </row>
    <row r="105" spans="8:8" x14ac:dyDescent="0.2">
      <c r="H105" s="2" t="s">
        <v>0</v>
      </c>
    </row>
    <row r="106" spans="8:8" x14ac:dyDescent="0.2">
      <c r="H106" s="2" t="s">
        <v>0</v>
      </c>
    </row>
    <row r="107" spans="8:8" x14ac:dyDescent="0.2">
      <c r="H107" s="2" t="s">
        <v>0</v>
      </c>
    </row>
    <row r="108" spans="8:8" x14ac:dyDescent="0.2">
      <c r="H108" s="2" t="s">
        <v>0</v>
      </c>
    </row>
    <row r="109" spans="8:8" x14ac:dyDescent="0.2">
      <c r="H109" s="2" t="s">
        <v>0</v>
      </c>
    </row>
    <row r="110" spans="8:8" x14ac:dyDescent="0.2">
      <c r="H110" s="2" t="s">
        <v>0</v>
      </c>
    </row>
    <row r="111" spans="8:8" x14ac:dyDescent="0.2">
      <c r="H111" s="2" t="s">
        <v>0</v>
      </c>
    </row>
    <row r="112" spans="8:8" x14ac:dyDescent="0.2">
      <c r="H112" s="2" t="s">
        <v>0</v>
      </c>
    </row>
    <row r="113" spans="8:8" x14ac:dyDescent="0.2">
      <c r="H113" s="2" t="s">
        <v>0</v>
      </c>
    </row>
    <row r="114" spans="8:8" x14ac:dyDescent="0.2">
      <c r="H114" s="2" t="s">
        <v>0</v>
      </c>
    </row>
    <row r="115" spans="8:8" x14ac:dyDescent="0.2">
      <c r="H115" s="2" t="s">
        <v>0</v>
      </c>
    </row>
    <row r="116" spans="8:8" x14ac:dyDescent="0.2">
      <c r="H116" s="2" t="s">
        <v>0</v>
      </c>
    </row>
    <row r="117" spans="8:8" x14ac:dyDescent="0.2">
      <c r="H117" s="2" t="s">
        <v>0</v>
      </c>
    </row>
    <row r="118" spans="8:8" x14ac:dyDescent="0.2">
      <c r="H118" s="2" t="s">
        <v>0</v>
      </c>
    </row>
    <row r="119" spans="8:8" x14ac:dyDescent="0.2">
      <c r="H119" s="2" t="s">
        <v>0</v>
      </c>
    </row>
    <row r="120" spans="8:8" x14ac:dyDescent="0.2">
      <c r="H120" s="2" t="s">
        <v>0</v>
      </c>
    </row>
    <row r="121" spans="8:8" x14ac:dyDescent="0.2">
      <c r="H121" s="2" t="s">
        <v>0</v>
      </c>
    </row>
    <row r="122" spans="8:8" x14ac:dyDescent="0.2">
      <c r="H122" s="2" t="s">
        <v>0</v>
      </c>
    </row>
    <row r="123" spans="8:8" x14ac:dyDescent="0.2">
      <c r="H123" s="2" t="s">
        <v>0</v>
      </c>
    </row>
    <row r="124" spans="8:8" x14ac:dyDescent="0.2">
      <c r="H124" s="2" t="s">
        <v>0</v>
      </c>
    </row>
    <row r="125" spans="8:8" x14ac:dyDescent="0.2">
      <c r="H125" s="2" t="s">
        <v>0</v>
      </c>
    </row>
    <row r="126" spans="8:8" x14ac:dyDescent="0.2">
      <c r="H126" s="2" t="s">
        <v>0</v>
      </c>
    </row>
    <row r="127" spans="8:8" x14ac:dyDescent="0.2">
      <c r="H127" s="2" t="s">
        <v>0</v>
      </c>
    </row>
    <row r="7672" spans="9:9" x14ac:dyDescent="0.2">
      <c r="I7672" s="7"/>
    </row>
  </sheetData>
  <mergeCells count="7">
    <mergeCell ref="F10:F11"/>
    <mergeCell ref="G10:G11"/>
    <mergeCell ref="A1:H1"/>
    <mergeCell ref="A6:I6"/>
    <mergeCell ref="A8:I8"/>
    <mergeCell ref="A10:A11"/>
    <mergeCell ref="E10:E11"/>
  </mergeCells>
  <phoneticPr fontId="0" type="noConversion"/>
  <printOptions horizontalCentered="1" verticalCentered="1"/>
  <pageMargins left="0.39370078740157483" right="0" top="0" bottom="0.59055118110236227" header="0" footer="0"/>
  <pageSetup scale="45" firstPageNumber="88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19.55_2017</vt:lpstr>
      <vt:lpstr>A_IMPRESIÓN_IM</vt:lpstr>
      <vt:lpstr>'19.55_2017'!Área_de_impresión</vt:lpstr>
      <vt:lpstr>'19.55_2017'!Imprimir_área_IM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Martha Marisela Avila Jimenez</cp:lastModifiedBy>
  <cp:lastPrinted>2017-02-20T17:36:18Z</cp:lastPrinted>
  <dcterms:created xsi:type="dcterms:W3CDTF">2004-02-02T23:18:28Z</dcterms:created>
  <dcterms:modified xsi:type="dcterms:W3CDTF">2018-02-19T23:22:10Z</dcterms:modified>
</cp:coreProperties>
</file>